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8a16d29861841ed/TRIAGE_FORESTIER_CDF/Formulaires/Pépinières/"/>
    </mc:Choice>
  </mc:AlternateContent>
  <xr:revisionPtr revIDLastSave="39" documentId="8_{96500DB8-5EB3-4E59-9D4E-A83A10D1C1D9}" xr6:coauthVersionLast="47" xr6:coauthVersionMax="47" xr10:uidLastSave="{F5D50232-3CD1-4ACC-AE1C-52E820174E41}"/>
  <bookViews>
    <workbookView xWindow="-120" yWindow="-120" windowWidth="29040" windowHeight="15720" xr2:uid="{00000000-000D-0000-FFFF-FFFF00000000}"/>
  </bookViews>
  <sheets>
    <sheet name="2025" sheetId="4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5" i="4" l="1"/>
  <c r="L44" i="4"/>
  <c r="L43" i="4"/>
  <c r="L42" i="4"/>
  <c r="L28" i="4"/>
  <c r="L29" i="4"/>
  <c r="L30" i="4"/>
  <c r="L31" i="4"/>
  <c r="L32" i="4"/>
  <c r="L33" i="4"/>
  <c r="L34" i="4"/>
  <c r="L35" i="4"/>
  <c r="L36" i="4"/>
  <c r="L37" i="4"/>
  <c r="L38" i="4"/>
  <c r="L27" i="4"/>
  <c r="L13" i="4"/>
  <c r="L14" i="4"/>
  <c r="L15" i="4"/>
  <c r="L16" i="4"/>
  <c r="L17" i="4"/>
  <c r="L18" i="4"/>
  <c r="L19" i="4"/>
  <c r="L20" i="4"/>
  <c r="L21" i="4"/>
  <c r="L12" i="4"/>
  <c r="L40" i="4" l="1"/>
  <c r="L39" i="4"/>
  <c r="L46" i="4" l="1"/>
</calcChain>
</file>

<file path=xl/sharedStrings.xml><?xml version="1.0" encoding="utf-8"?>
<sst xmlns="http://schemas.openxmlformats.org/spreadsheetml/2006/main" count="80" uniqueCount="49">
  <si>
    <t>Total TTC</t>
  </si>
  <si>
    <t>Nbre</t>
  </si>
  <si>
    <t>Sous Total</t>
  </si>
  <si>
    <t xml:space="preserve">Rabais accordés </t>
  </si>
  <si>
    <t>Coordonnées:</t>
  </si>
  <si>
    <t>Nom français</t>
  </si>
  <si>
    <t>Nom latin</t>
  </si>
  <si>
    <t xml:space="preserve">Bulletin de commande </t>
  </si>
  <si>
    <t>CHF</t>
  </si>
  <si>
    <t xml:space="preserve">Prix net en CHF </t>
  </si>
  <si>
    <t>saule daphné</t>
  </si>
  <si>
    <t>saule cendré</t>
  </si>
  <si>
    <t>saule drapé</t>
  </si>
  <si>
    <t>saule à trois étamines</t>
  </si>
  <si>
    <t>saule laurier</t>
  </si>
  <si>
    <t>saule noircissant</t>
  </si>
  <si>
    <t>saule pourpre</t>
  </si>
  <si>
    <t>Récolte par Vous</t>
  </si>
  <si>
    <t>Récolte par Nous</t>
  </si>
  <si>
    <t>saule des vanniers</t>
  </si>
  <si>
    <t>Divers :</t>
  </si>
  <si>
    <t>DIVERS</t>
  </si>
  <si>
    <t>Salix triandra</t>
  </si>
  <si>
    <t>Salix cinerea</t>
  </si>
  <si>
    <t>Salix daphnoides</t>
  </si>
  <si>
    <t>Salix viminalis</t>
  </si>
  <si>
    <t>Salix elaeagnos</t>
  </si>
  <si>
    <t>Salix pentandra</t>
  </si>
  <si>
    <t>Salix myrsinifolia</t>
  </si>
  <si>
    <t>Salix purpurea</t>
  </si>
  <si>
    <t>Devis</t>
  </si>
  <si>
    <t>Quittance</t>
  </si>
  <si>
    <t xml:space="preserve"> Bulletin de livraison </t>
  </si>
  <si>
    <t>saule blanc</t>
  </si>
  <si>
    <t>saule fragile</t>
  </si>
  <si>
    <t>Salix fragilis</t>
  </si>
  <si>
    <t>Salix alba</t>
  </si>
  <si>
    <t>Copeaux m3 (TVA 8.1%)</t>
  </si>
  <si>
    <t>Tuteurs en acacia d'1.5m de haut (TVA 8.1%)</t>
  </si>
  <si>
    <t>saule marsault</t>
  </si>
  <si>
    <t>Salix caprea</t>
  </si>
  <si>
    <r>
      <t xml:space="preserve">BOUTURES ENRACINÉES EN QUICKPOT     </t>
    </r>
    <r>
      <rPr>
        <b/>
        <sz val="8"/>
        <color rgb="FF800080"/>
        <rFont val="Arial"/>
        <family val="2"/>
      </rPr>
      <t>TVA 2.6%</t>
    </r>
  </si>
  <si>
    <t>BOUTURES de 50 cm    TVA 2.6%</t>
  </si>
  <si>
    <t>Quickpot</t>
  </si>
  <si>
    <t>Terreau sans tourbe, sans coco, FiBL, sac de 40lt (TVA 2.6%)</t>
  </si>
  <si>
    <t>Date de l'offre ou de la demande :</t>
  </si>
  <si>
    <t>Date de retrait :</t>
  </si>
  <si>
    <t>Signature :</t>
  </si>
  <si>
    <t>L'acceptation de ce document implique l'adhésion sans réserve à nos Conditions Générales de Vente, de Livraison et de Prestation de Services du Triage forestier Collonges-Dorénaz-Fully, consultables sur : www.triageforestiercdf.ch/cgv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</si>
</sst>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CHF&quot;_-;\-* #,##0.00\ &quot;CHF&quot;_-;_-* &quot;-&quot;??\ &quot;CHF&quot;_-;_-@_-"/>
    <numFmt numFmtId="164" formatCode="#,##0.00_ ;\-#,##0.00\ "/>
    <numFmt numFmtId="165" formatCode="#,##0_ ;\-#,##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2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rgb="FF80008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166">
    <xf numFmtId="0" fontId="0" fillId="0" borderId="0" xfId="0"/>
    <xf numFmtId="0" fontId="1" fillId="0" borderId="0" xfId="1"/>
    <xf numFmtId="0" fontId="2" fillId="0" borderId="0" xfId="1" applyFont="1"/>
    <xf numFmtId="0" fontId="3" fillId="0" borderId="4" xfId="1" applyFont="1" applyBorder="1"/>
    <xf numFmtId="0" fontId="5" fillId="0" borderId="0" xfId="1" applyFont="1"/>
    <xf numFmtId="0" fontId="9" fillId="0" borderId="0" xfId="0" applyFont="1"/>
    <xf numFmtId="0" fontId="3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5" fillId="0" borderId="9" xfId="1" applyFont="1" applyBorder="1"/>
    <xf numFmtId="0" fontId="0" fillId="0" borderId="8" xfId="0" applyBorder="1"/>
    <xf numFmtId="0" fontId="0" fillId="2" borderId="0" xfId="0" applyFill="1"/>
    <xf numFmtId="0" fontId="3" fillId="2" borderId="0" xfId="1" applyFont="1" applyFill="1"/>
    <xf numFmtId="0" fontId="10" fillId="0" borderId="0" xfId="0" applyFont="1"/>
    <xf numFmtId="0" fontId="6" fillId="0" borderId="6" xfId="1" applyFont="1" applyBorder="1"/>
    <xf numFmtId="0" fontId="2" fillId="0" borderId="4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vertical="center"/>
    </xf>
    <xf numFmtId="0" fontId="0" fillId="0" borderId="14" xfId="0" applyBorder="1"/>
    <xf numFmtId="0" fontId="10" fillId="0" borderId="14" xfId="0" applyFont="1" applyBorder="1" applyAlignment="1">
      <alignment horizontal="center" vertical="center"/>
    </xf>
    <xf numFmtId="0" fontId="0" fillId="0" borderId="12" xfId="0" applyBorder="1"/>
    <xf numFmtId="0" fontId="0" fillId="0" borderId="15" xfId="0" applyBorder="1"/>
    <xf numFmtId="0" fontId="0" fillId="0" borderId="16" xfId="0" applyBorder="1"/>
    <xf numFmtId="0" fontId="2" fillId="0" borderId="15" xfId="1" applyFont="1" applyBorder="1"/>
    <xf numFmtId="0" fontId="2" fillId="0" borderId="15" xfId="1" applyFont="1" applyBorder="1" applyAlignment="1">
      <alignment horizontal="center" vertical="center"/>
    </xf>
    <xf numFmtId="0" fontId="2" fillId="0" borderId="9" xfId="1" applyFont="1" applyBorder="1"/>
    <xf numFmtId="0" fontId="8" fillId="3" borderId="14" xfId="0" applyFont="1" applyFill="1" applyBorder="1" applyAlignment="1">
      <alignment vertical="center"/>
    </xf>
    <xf numFmtId="0" fontId="4" fillId="3" borderId="4" xfId="1" applyFont="1" applyFill="1" applyBorder="1"/>
    <xf numFmtId="0" fontId="2" fillId="0" borderId="16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12" fillId="0" borderId="0" xfId="0" applyFont="1"/>
    <xf numFmtId="0" fontId="5" fillId="2" borderId="0" xfId="1" applyFont="1" applyFill="1" applyAlignment="1">
      <alignment horizontal="left" vertical="top"/>
    </xf>
    <xf numFmtId="0" fontId="6" fillId="0" borderId="0" xfId="1" applyFont="1"/>
    <xf numFmtId="0" fontId="4" fillId="3" borderId="14" xfId="1" applyFont="1" applyFill="1" applyBorder="1"/>
    <xf numFmtId="0" fontId="9" fillId="0" borderId="2" xfId="0" applyFont="1" applyBorder="1"/>
    <xf numFmtId="0" fontId="8" fillId="3" borderId="14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2" xfId="0" applyFont="1" applyBorder="1" applyAlignment="1">
      <alignment horizontal="right"/>
    </xf>
    <xf numFmtId="0" fontId="3" fillId="0" borderId="14" xfId="1" applyFont="1" applyBorder="1"/>
    <xf numFmtId="0" fontId="2" fillId="0" borderId="5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0" fillId="0" borderId="2" xfId="0" applyBorder="1"/>
    <xf numFmtId="0" fontId="5" fillId="0" borderId="4" xfId="1" applyFont="1" applyBorder="1"/>
    <xf numFmtId="0" fontId="5" fillId="0" borderId="14" xfId="1" applyFont="1" applyBorder="1"/>
    <xf numFmtId="0" fontId="1" fillId="0" borderId="23" xfId="1" applyBorder="1"/>
    <xf numFmtId="0" fontId="1" fillId="0" borderId="24" xfId="1" applyBorder="1"/>
    <xf numFmtId="0" fontId="3" fillId="0" borderId="23" xfId="1" applyFont="1" applyBorder="1"/>
    <xf numFmtId="0" fontId="3" fillId="0" borderId="24" xfId="1" applyFont="1" applyBorder="1"/>
    <xf numFmtId="0" fontId="1" fillId="0" borderId="29" xfId="1" applyBorder="1"/>
    <xf numFmtId="0" fontId="1" fillId="0" borderId="30" xfId="1" applyBorder="1"/>
    <xf numFmtId="0" fontId="3" fillId="0" borderId="29" xfId="1" applyFont="1" applyBorder="1"/>
    <xf numFmtId="0" fontId="3" fillId="0" borderId="30" xfId="1" applyFont="1" applyBorder="1"/>
    <xf numFmtId="0" fontId="1" fillId="0" borderId="24" xfId="1" applyBorder="1" applyAlignment="1">
      <alignment horizontal="left"/>
    </xf>
    <xf numFmtId="0" fontId="5" fillId="0" borderId="37" xfId="1" applyFont="1" applyBorder="1"/>
    <xf numFmtId="0" fontId="5" fillId="0" borderId="38" xfId="1" applyFont="1" applyBorder="1"/>
    <xf numFmtId="0" fontId="3" fillId="0" borderId="37" xfId="1" applyFont="1" applyBorder="1"/>
    <xf numFmtId="0" fontId="3" fillId="0" borderId="39" xfId="1" applyFont="1" applyBorder="1"/>
    <xf numFmtId="0" fontId="5" fillId="0" borderId="23" xfId="1" applyFont="1" applyBorder="1"/>
    <xf numFmtId="0" fontId="0" fillId="0" borderId="24" xfId="0" applyBorder="1"/>
    <xf numFmtId="0" fontId="10" fillId="0" borderId="24" xfId="0" applyFont="1" applyBorder="1" applyAlignment="1">
      <alignment horizontal="center" vertical="center"/>
    </xf>
    <xf numFmtId="0" fontId="2" fillId="0" borderId="1" xfId="1" applyFont="1" applyBorder="1"/>
    <xf numFmtId="0" fontId="1" fillId="0" borderId="44" xfId="1" applyBorder="1"/>
    <xf numFmtId="0" fontId="1" fillId="0" borderId="46" xfId="1" applyBorder="1"/>
    <xf numFmtId="0" fontId="3" fillId="0" borderId="44" xfId="1" applyFont="1" applyBorder="1"/>
    <xf numFmtId="0" fontId="3" fillId="0" borderId="46" xfId="1" applyFont="1" applyBorder="1"/>
    <xf numFmtId="1" fontId="14" fillId="0" borderId="25" xfId="1" applyNumberFormat="1" applyFont="1" applyBorder="1" applyAlignment="1">
      <alignment horizontal="center" vertical="center"/>
    </xf>
    <xf numFmtId="1" fontId="14" fillId="0" borderId="31" xfId="1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14" fillId="0" borderId="43" xfId="1" applyNumberFormat="1" applyFont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left"/>
    </xf>
    <xf numFmtId="0" fontId="2" fillId="3" borderId="14" xfId="1" applyFont="1" applyFill="1" applyBorder="1" applyAlignment="1">
      <alignment horizontal="right"/>
    </xf>
    <xf numFmtId="0" fontId="0" fillId="3" borderId="0" xfId="0" applyFill="1"/>
    <xf numFmtId="0" fontId="0" fillId="0" borderId="51" xfId="0" applyBorder="1"/>
    <xf numFmtId="0" fontId="0" fillId="0" borderId="52" xfId="0" applyBorder="1"/>
    <xf numFmtId="0" fontId="1" fillId="4" borderId="29" xfId="1" applyFill="1" applyBorder="1"/>
    <xf numFmtId="0" fontId="1" fillId="4" borderId="30" xfId="1" applyFill="1" applyBorder="1"/>
    <xf numFmtId="0" fontId="3" fillId="4" borderId="29" xfId="1" applyFont="1" applyFill="1" applyBorder="1"/>
    <xf numFmtId="0" fontId="3" fillId="4" borderId="30" xfId="1" applyFont="1" applyFill="1" applyBorder="1"/>
    <xf numFmtId="1" fontId="7" fillId="4" borderId="31" xfId="0" applyNumberFormat="1" applyFont="1" applyFill="1" applyBorder="1" applyAlignment="1">
      <alignment horizontal="center" vertical="center"/>
    </xf>
    <xf numFmtId="0" fontId="1" fillId="4" borderId="29" xfId="1" applyFill="1" applyBorder="1" applyAlignment="1">
      <alignment horizontal="left"/>
    </xf>
    <xf numFmtId="0" fontId="1" fillId="4" borderId="30" xfId="1" applyFill="1" applyBorder="1" applyAlignment="1">
      <alignment horizontal="left"/>
    </xf>
    <xf numFmtId="0" fontId="1" fillId="2" borderId="0" xfId="1" applyFill="1" applyAlignment="1">
      <alignment horizontal="left" vertical="top"/>
    </xf>
    <xf numFmtId="165" fontId="0" fillId="4" borderId="29" xfId="0" applyNumberFormat="1" applyFill="1" applyBorder="1" applyAlignment="1">
      <alignment horizontal="center"/>
    </xf>
    <xf numFmtId="165" fontId="0" fillId="4" borderId="34" xfId="0" applyNumberFormat="1" applyFill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4" fillId="3" borderId="5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0" fontId="2" fillId="3" borderId="7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165" fontId="0" fillId="0" borderId="44" xfId="0" applyNumberFormat="1" applyBorder="1" applyAlignment="1">
      <alignment horizontal="center"/>
    </xf>
    <xf numFmtId="165" fontId="0" fillId="0" borderId="45" xfId="0" applyNumberFormat="1" applyBorder="1" applyAlignment="1">
      <alignment horizontal="center"/>
    </xf>
    <xf numFmtId="164" fontId="0" fillId="4" borderId="35" xfId="0" applyNumberFormat="1" applyFill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44" fontId="0" fillId="4" borderId="29" xfId="0" applyNumberFormat="1" applyFill="1" applyBorder="1" applyAlignment="1">
      <alignment horizontal="center"/>
    </xf>
    <xf numFmtId="44" fontId="0" fillId="4" borderId="32" xfId="0" applyNumberFormat="1" applyFill="1" applyBorder="1" applyAlignment="1">
      <alignment horizontal="center"/>
    </xf>
    <xf numFmtId="164" fontId="0" fillId="4" borderId="32" xfId="0" applyNumberFormat="1" applyFill="1" applyBorder="1" applyAlignment="1">
      <alignment horizontal="center"/>
    </xf>
    <xf numFmtId="164" fontId="0" fillId="4" borderId="33" xfId="0" applyNumberFormat="1" applyFill="1" applyBorder="1" applyAlignment="1">
      <alignment horizontal="center"/>
    </xf>
    <xf numFmtId="165" fontId="7" fillId="4" borderId="29" xfId="0" applyNumberFormat="1" applyFont="1" applyFill="1" applyBorder="1" applyAlignment="1">
      <alignment horizontal="center"/>
    </xf>
    <xf numFmtId="165" fontId="7" fillId="4" borderId="34" xfId="0" applyNumberFormat="1" applyFont="1" applyFill="1" applyBorder="1" applyAlignment="1">
      <alignment horizontal="center"/>
    </xf>
    <xf numFmtId="164" fontId="0" fillId="4" borderId="35" xfId="0" applyNumberFormat="1" applyFill="1" applyBorder="1" applyAlignment="1">
      <alignment horizontal="center"/>
    </xf>
    <xf numFmtId="44" fontId="0" fillId="4" borderId="33" xfId="0" applyNumberFormat="1" applyFill="1" applyBorder="1" applyAlignment="1">
      <alignment horizontal="center"/>
    </xf>
    <xf numFmtId="164" fontId="0" fillId="0" borderId="49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48" xfId="0" applyNumberFormat="1" applyBorder="1" applyAlignment="1">
      <alignment horizontal="center"/>
    </xf>
    <xf numFmtId="164" fontId="0" fillId="0" borderId="47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2" xfId="0" applyNumberFormat="1" applyBorder="1" applyAlignment="1">
      <alignment horizontal="center"/>
    </xf>
    <xf numFmtId="44" fontId="8" fillId="0" borderId="18" xfId="0" applyNumberFormat="1" applyFont="1" applyBorder="1" applyAlignment="1">
      <alignment horizontal="center"/>
    </xf>
    <xf numFmtId="44" fontId="8" fillId="0" borderId="19" xfId="0" applyNumberFormat="1" applyFont="1" applyBorder="1" applyAlignment="1">
      <alignment horizontal="center"/>
    </xf>
    <xf numFmtId="44" fontId="0" fillId="0" borderId="50" xfId="0" applyNumberForma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165" fontId="7" fillId="0" borderId="23" xfId="0" applyNumberFormat="1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164" fontId="0" fillId="0" borderId="30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44" fontId="0" fillId="0" borderId="33" xfId="0" applyNumberFormat="1" applyBorder="1" applyAlignment="1">
      <alignment horizontal="center"/>
    </xf>
    <xf numFmtId="44" fontId="0" fillId="0" borderId="46" xfId="0" applyNumberFormat="1" applyBorder="1" applyAlignment="1">
      <alignment horizontal="center"/>
    </xf>
    <xf numFmtId="44" fontId="0" fillId="0" borderId="47" xfId="0" applyNumberFormat="1" applyBorder="1" applyAlignment="1">
      <alignment horizontal="center"/>
    </xf>
    <xf numFmtId="44" fontId="0" fillId="0" borderId="21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4" fillId="3" borderId="11" xfId="1" applyFont="1" applyFill="1" applyBorder="1" applyAlignment="1">
      <alignment horizontal="left"/>
    </xf>
    <xf numFmtId="0" fontId="1" fillId="0" borderId="23" xfId="1" applyBorder="1" applyAlignment="1">
      <alignment horizontal="left"/>
    </xf>
    <xf numFmtId="0" fontId="1" fillId="0" borderId="24" xfId="1" applyBorder="1" applyAlignment="1">
      <alignment horizontal="left"/>
    </xf>
    <xf numFmtId="164" fontId="0" fillId="0" borderId="2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44" fontId="0" fillId="0" borderId="53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44" fontId="0" fillId="0" borderId="38" xfId="0" applyNumberFormat="1" applyBorder="1" applyAlignment="1">
      <alignment horizontal="center"/>
    </xf>
    <xf numFmtId="44" fontId="0" fillId="0" borderId="36" xfId="0" applyNumberFormat="1" applyBorder="1" applyAlignment="1">
      <alignment horizontal="center"/>
    </xf>
    <xf numFmtId="0" fontId="13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7" fillId="0" borderId="37" xfId="0" applyNumberFormat="1" applyFont="1" applyBorder="1" applyAlignment="1">
      <alignment horizontal="center"/>
    </xf>
    <xf numFmtId="165" fontId="7" fillId="0" borderId="41" xfId="0" applyNumberFormat="1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5" fontId="7" fillId="0" borderId="29" xfId="0" applyNumberFormat="1" applyFont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8" fillId="3" borderId="1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19050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2FB099E-62E6-B8AF-5A45-1BD8B04F9AB4}"/>
            </a:ext>
          </a:extLst>
        </xdr:cNvPr>
        <xdr:cNvSpPr txBox="1"/>
      </xdr:nvSpPr>
      <xdr:spPr>
        <a:xfrm>
          <a:off x="5610225" y="40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CH" sz="1100"/>
        </a:p>
      </xdr:txBody>
    </xdr:sp>
    <xdr:clientData/>
  </xdr:oneCellAnchor>
  <xdr:twoCellAnchor>
    <xdr:from>
      <xdr:col>10</xdr:col>
      <xdr:colOff>266700</xdr:colOff>
      <xdr:row>2</xdr:row>
      <xdr:rowOff>0</xdr:rowOff>
    </xdr:from>
    <xdr:to>
      <xdr:col>10</xdr:col>
      <xdr:colOff>438150</xdr:colOff>
      <xdr:row>3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3CDD5AF-0F67-4CD6-9796-7E39727E3896}"/>
            </a:ext>
          </a:extLst>
        </xdr:cNvPr>
        <xdr:cNvSpPr txBox="1"/>
      </xdr:nvSpPr>
      <xdr:spPr>
        <a:xfrm>
          <a:off x="5057775" y="381000"/>
          <a:ext cx="171450" cy="190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CH" sz="1100"/>
        </a:p>
      </xdr:txBody>
    </xdr:sp>
    <xdr:clientData/>
  </xdr:twoCellAnchor>
  <xdr:twoCellAnchor editAs="oneCell">
    <xdr:from>
      <xdr:col>11</xdr:col>
      <xdr:colOff>85726</xdr:colOff>
      <xdr:row>3</xdr:row>
      <xdr:rowOff>46234</xdr:rowOff>
    </xdr:from>
    <xdr:to>
      <xdr:col>13</xdr:col>
      <xdr:colOff>371475</xdr:colOff>
      <xdr:row>7</xdr:row>
      <xdr:rowOff>154685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C8E1D3-12BD-B042-5355-9B154CB4B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1" y="617734"/>
          <a:ext cx="1333499" cy="889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1658-96DD-4B5C-9258-1A91F9C9C546}">
  <sheetPr>
    <pageSetUpPr fitToPage="1"/>
  </sheetPr>
  <dimension ref="A3:N53"/>
  <sheetViews>
    <sheetView tabSelected="1" view="pageLayout" topLeftCell="A34" zoomScaleNormal="70" workbookViewId="0">
      <selection activeCell="L46" sqref="L46:M46"/>
    </sheetView>
  </sheetViews>
  <sheetFormatPr baseColWidth="10" defaultColWidth="11.42578125" defaultRowHeight="15" x14ac:dyDescent="0.25"/>
  <cols>
    <col min="1" max="1" width="20.5703125" customWidth="1"/>
    <col min="2" max="2" width="2.42578125" customWidth="1"/>
    <col min="3" max="3" width="20.140625" customWidth="1"/>
    <col min="4" max="4" width="2.42578125" customWidth="1"/>
    <col min="5" max="5" width="4.85546875" style="9" customWidth="1"/>
    <col min="6" max="7" width="4.7109375" customWidth="1"/>
    <col min="8" max="8" width="2.42578125" customWidth="1"/>
    <col min="9" max="9" width="2.5703125" style="9" customWidth="1"/>
    <col min="10" max="10" width="2.28515625" customWidth="1"/>
    <col min="11" max="11" width="8.7109375" customWidth="1"/>
    <col min="12" max="13" width="7.28515625" customWidth="1"/>
    <col min="14" max="14" width="11.42578125" customWidth="1"/>
    <col min="15" max="15" width="5.5703125" customWidth="1"/>
  </cols>
  <sheetData>
    <row r="3" spans="1:13" x14ac:dyDescent="0.25">
      <c r="A3" s="5" t="s">
        <v>7</v>
      </c>
      <c r="B3" s="37"/>
      <c r="C3" s="39" t="s">
        <v>32</v>
      </c>
      <c r="D3" s="40"/>
      <c r="F3" s="5" t="s">
        <v>31</v>
      </c>
      <c r="H3" s="46"/>
      <c r="I3"/>
      <c r="J3" s="5" t="s">
        <v>30</v>
      </c>
    </row>
    <row r="4" spans="1:13" ht="11.25" customHeight="1" x14ac:dyDescent="0.25">
      <c r="A4" s="20"/>
      <c r="B4" s="20"/>
      <c r="C4" s="20"/>
      <c r="D4" s="20"/>
      <c r="E4" s="21"/>
      <c r="F4" s="20"/>
      <c r="G4" s="20"/>
      <c r="H4" s="20"/>
      <c r="I4" s="21"/>
      <c r="J4" s="20"/>
      <c r="K4" s="20"/>
    </row>
    <row r="5" spans="1:13" ht="18" x14ac:dyDescent="0.25">
      <c r="A5" s="16" t="s">
        <v>4</v>
      </c>
      <c r="B5" s="35"/>
      <c r="C5" s="30"/>
      <c r="D5" s="30"/>
      <c r="E5" s="159"/>
      <c r="F5" s="159"/>
      <c r="G5" s="159"/>
      <c r="H5" s="159"/>
      <c r="I5" s="159"/>
      <c r="J5" s="24"/>
      <c r="K5" s="82"/>
    </row>
    <row r="6" spans="1:13" ht="20.25" customHeight="1" x14ac:dyDescent="0.25">
      <c r="A6" s="27"/>
      <c r="B6" s="25"/>
      <c r="C6" s="25"/>
      <c r="D6" s="25"/>
      <c r="E6" s="26"/>
      <c r="F6" s="25"/>
      <c r="G6" s="25"/>
      <c r="H6" s="25"/>
      <c r="I6" s="26"/>
      <c r="J6" s="23"/>
      <c r="K6" s="83"/>
    </row>
    <row r="7" spans="1:13" ht="12" customHeight="1" x14ac:dyDescent="0.25">
      <c r="A7" s="17"/>
      <c r="B7" s="18"/>
      <c r="C7" s="18"/>
      <c r="D7" s="18"/>
      <c r="E7" s="19"/>
      <c r="F7" s="18"/>
      <c r="G7" s="18"/>
      <c r="H7" s="18"/>
      <c r="I7" s="19"/>
      <c r="J7" s="20"/>
      <c r="K7" s="22"/>
    </row>
    <row r="8" spans="1:13" x14ac:dyDescent="0.25">
      <c r="A8" s="2"/>
      <c r="B8" s="2"/>
      <c r="C8" s="2"/>
      <c r="D8" s="2"/>
      <c r="E8" s="7"/>
      <c r="F8" s="2"/>
      <c r="G8" s="2"/>
      <c r="H8" s="2"/>
      <c r="I8" s="7"/>
    </row>
    <row r="9" spans="1:13" x14ac:dyDescent="0.25">
      <c r="A9" s="1"/>
      <c r="B9" s="1"/>
      <c r="C9" s="1"/>
      <c r="D9" s="1"/>
      <c r="E9" s="8"/>
      <c r="F9" s="2"/>
    </row>
    <row r="10" spans="1:13" ht="39" customHeight="1" x14ac:dyDescent="0.25">
      <c r="A10" s="42" t="s">
        <v>5</v>
      </c>
      <c r="B10" s="43"/>
      <c r="C10" s="44" t="s">
        <v>6</v>
      </c>
      <c r="D10" s="43"/>
      <c r="E10" s="45" t="s">
        <v>1</v>
      </c>
      <c r="F10" s="146" t="s">
        <v>17</v>
      </c>
      <c r="G10" s="147"/>
      <c r="H10" s="148" t="s">
        <v>1</v>
      </c>
      <c r="I10" s="149"/>
      <c r="J10" s="146" t="s">
        <v>18</v>
      </c>
      <c r="K10" s="147"/>
      <c r="L10" s="150" t="s">
        <v>0</v>
      </c>
      <c r="M10" s="151"/>
    </row>
    <row r="11" spans="1:13" ht="15" customHeight="1" x14ac:dyDescent="0.25">
      <c r="A11" s="29" t="s">
        <v>42</v>
      </c>
      <c r="B11" s="36"/>
      <c r="C11" s="81"/>
      <c r="D11" s="80" t="s">
        <v>9</v>
      </c>
      <c r="E11" s="28"/>
      <c r="F11" s="161" t="s">
        <v>8</v>
      </c>
      <c r="G11" s="161"/>
      <c r="H11" s="38"/>
      <c r="I11" s="28"/>
      <c r="J11" s="162" t="s">
        <v>8</v>
      </c>
      <c r="K11" s="162"/>
      <c r="L11" s="162" t="s">
        <v>8</v>
      </c>
      <c r="M11" s="163"/>
    </row>
    <row r="12" spans="1:13" ht="15" customHeight="1" x14ac:dyDescent="0.25">
      <c r="A12" s="49" t="s">
        <v>13</v>
      </c>
      <c r="B12" s="50"/>
      <c r="C12" s="51" t="s">
        <v>22</v>
      </c>
      <c r="D12" s="52"/>
      <c r="E12" s="70"/>
      <c r="F12" s="95">
        <v>0.6</v>
      </c>
      <c r="G12" s="160"/>
      <c r="H12" s="122"/>
      <c r="I12" s="123"/>
      <c r="J12" s="94">
        <v>3.5</v>
      </c>
      <c r="K12" s="95"/>
      <c r="L12" s="121">
        <f>(E12*F12)+(SUM(H12:H12)*J12)</f>
        <v>0</v>
      </c>
      <c r="M12" s="136"/>
    </row>
    <row r="13" spans="1:13" x14ac:dyDescent="0.25">
      <c r="A13" s="84" t="s">
        <v>33</v>
      </c>
      <c r="B13" s="85"/>
      <c r="C13" s="86" t="s">
        <v>36</v>
      </c>
      <c r="D13" s="87"/>
      <c r="E13" s="88"/>
      <c r="F13" s="106">
        <v>0.6</v>
      </c>
      <c r="G13" s="107"/>
      <c r="H13" s="108"/>
      <c r="I13" s="109"/>
      <c r="J13" s="110">
        <v>3.5</v>
      </c>
      <c r="K13" s="106"/>
      <c r="L13" s="105">
        <f t="shared" ref="L13:L21" si="0">(E13*F13)+(SUM(H13:H13)*J13)</f>
        <v>0</v>
      </c>
      <c r="M13" s="111"/>
    </row>
    <row r="14" spans="1:13" x14ac:dyDescent="0.25">
      <c r="A14" s="53" t="s">
        <v>11</v>
      </c>
      <c r="B14" s="54"/>
      <c r="C14" s="55" t="s">
        <v>23</v>
      </c>
      <c r="D14" s="56"/>
      <c r="E14" s="71"/>
      <c r="F14" s="142">
        <v>0.6</v>
      </c>
      <c r="G14" s="113"/>
      <c r="H14" s="157"/>
      <c r="I14" s="158"/>
      <c r="J14" s="143">
        <v>3.5</v>
      </c>
      <c r="K14" s="142"/>
      <c r="L14" s="117">
        <f t="shared" si="0"/>
        <v>0</v>
      </c>
      <c r="M14" s="126"/>
    </row>
    <row r="15" spans="1:13" x14ac:dyDescent="0.25">
      <c r="A15" s="84" t="s">
        <v>10</v>
      </c>
      <c r="B15" s="85"/>
      <c r="C15" s="86" t="s">
        <v>24</v>
      </c>
      <c r="D15" s="87"/>
      <c r="E15" s="88"/>
      <c r="F15" s="106">
        <v>0.6</v>
      </c>
      <c r="G15" s="107"/>
      <c r="H15" s="108"/>
      <c r="I15" s="109"/>
      <c r="J15" s="110">
        <v>3.5</v>
      </c>
      <c r="K15" s="106"/>
      <c r="L15" s="105">
        <f t="shared" si="0"/>
        <v>0</v>
      </c>
      <c r="M15" s="111"/>
    </row>
    <row r="16" spans="1:13" x14ac:dyDescent="0.25">
      <c r="A16" s="53" t="s">
        <v>19</v>
      </c>
      <c r="B16" s="54"/>
      <c r="C16" s="55" t="s">
        <v>25</v>
      </c>
      <c r="D16" s="56"/>
      <c r="E16" s="72"/>
      <c r="F16" s="142">
        <v>0.6</v>
      </c>
      <c r="G16" s="113"/>
      <c r="H16" s="157"/>
      <c r="I16" s="158"/>
      <c r="J16" s="143">
        <v>3.5</v>
      </c>
      <c r="K16" s="142"/>
      <c r="L16" s="117">
        <f t="shared" si="0"/>
        <v>0</v>
      </c>
      <c r="M16" s="126"/>
    </row>
    <row r="17" spans="1:13" x14ac:dyDescent="0.25">
      <c r="A17" s="84" t="s">
        <v>12</v>
      </c>
      <c r="B17" s="85"/>
      <c r="C17" s="86" t="s">
        <v>26</v>
      </c>
      <c r="D17" s="87"/>
      <c r="E17" s="88"/>
      <c r="F17" s="106">
        <v>0.6</v>
      </c>
      <c r="G17" s="107"/>
      <c r="H17" s="108"/>
      <c r="I17" s="109"/>
      <c r="J17" s="110">
        <v>3.5</v>
      </c>
      <c r="K17" s="106"/>
      <c r="L17" s="105">
        <f t="shared" si="0"/>
        <v>0</v>
      </c>
      <c r="M17" s="111"/>
    </row>
    <row r="18" spans="1:13" x14ac:dyDescent="0.25">
      <c r="A18" s="53" t="s">
        <v>34</v>
      </c>
      <c r="B18" s="54"/>
      <c r="C18" s="55" t="s">
        <v>35</v>
      </c>
      <c r="D18" s="56"/>
      <c r="E18" s="72"/>
      <c r="F18" s="142">
        <v>0.6</v>
      </c>
      <c r="G18" s="113"/>
      <c r="H18" s="157"/>
      <c r="I18" s="158"/>
      <c r="J18" s="143">
        <v>3.5</v>
      </c>
      <c r="K18" s="142"/>
      <c r="L18" s="117">
        <f t="shared" si="0"/>
        <v>0</v>
      </c>
      <c r="M18" s="126"/>
    </row>
    <row r="19" spans="1:13" x14ac:dyDescent="0.25">
      <c r="A19" s="84" t="s">
        <v>14</v>
      </c>
      <c r="B19" s="85"/>
      <c r="C19" s="86" t="s">
        <v>27</v>
      </c>
      <c r="D19" s="87"/>
      <c r="E19" s="88"/>
      <c r="F19" s="106">
        <v>0.6</v>
      </c>
      <c r="G19" s="107"/>
      <c r="H19" s="108"/>
      <c r="I19" s="109"/>
      <c r="J19" s="110">
        <v>3.5</v>
      </c>
      <c r="K19" s="106"/>
      <c r="L19" s="105">
        <f t="shared" si="0"/>
        <v>0</v>
      </c>
      <c r="M19" s="111"/>
    </row>
    <row r="20" spans="1:13" x14ac:dyDescent="0.25">
      <c r="A20" s="53" t="s">
        <v>15</v>
      </c>
      <c r="B20" s="54"/>
      <c r="C20" s="55" t="s">
        <v>28</v>
      </c>
      <c r="D20" s="56"/>
      <c r="E20" s="72"/>
      <c r="F20" s="142">
        <v>0.6</v>
      </c>
      <c r="G20" s="113"/>
      <c r="H20" s="157"/>
      <c r="I20" s="158"/>
      <c r="J20" s="143">
        <v>3.5</v>
      </c>
      <c r="K20" s="142"/>
      <c r="L20" s="117">
        <f t="shared" si="0"/>
        <v>0</v>
      </c>
      <c r="M20" s="126"/>
    </row>
    <row r="21" spans="1:13" x14ac:dyDescent="0.25">
      <c r="A21" s="84" t="s">
        <v>16</v>
      </c>
      <c r="B21" s="85"/>
      <c r="C21" s="86" t="s">
        <v>29</v>
      </c>
      <c r="D21" s="87"/>
      <c r="E21" s="88"/>
      <c r="F21" s="106">
        <v>0.6</v>
      </c>
      <c r="G21" s="107"/>
      <c r="H21" s="108"/>
      <c r="I21" s="109"/>
      <c r="J21" s="110">
        <v>3.5</v>
      </c>
      <c r="K21" s="106"/>
      <c r="L21" s="105">
        <f t="shared" si="0"/>
        <v>0</v>
      </c>
      <c r="M21" s="111"/>
    </row>
    <row r="22" spans="1:13" x14ac:dyDescent="0.25">
      <c r="A22" s="47"/>
      <c r="B22" s="48"/>
      <c r="C22" s="3"/>
      <c r="D22" s="41"/>
      <c r="E22" s="73"/>
      <c r="F22" s="152"/>
      <c r="G22" s="153"/>
      <c r="H22" s="154"/>
      <c r="I22" s="155"/>
      <c r="J22" s="156"/>
      <c r="K22" s="152"/>
      <c r="L22" s="144"/>
      <c r="M22" s="145"/>
    </row>
    <row r="23" spans="1:13" x14ac:dyDescent="0.25">
      <c r="A23" s="4"/>
      <c r="B23" s="4"/>
      <c r="C23" s="6"/>
      <c r="D23" s="6"/>
      <c r="F23" s="31"/>
      <c r="G23" s="31"/>
      <c r="H23" s="31"/>
      <c r="J23" s="31"/>
      <c r="K23" s="31"/>
      <c r="L23" s="32"/>
      <c r="M23" s="32"/>
    </row>
    <row r="24" spans="1:13" x14ac:dyDescent="0.25">
      <c r="A24" s="5"/>
      <c r="B24" s="33"/>
      <c r="C24" s="2"/>
      <c r="D24" s="2"/>
      <c r="E24" s="7"/>
    </row>
    <row r="25" spans="1:13" ht="28.5" customHeight="1" x14ac:dyDescent="0.25">
      <c r="A25" s="42" t="s">
        <v>5</v>
      </c>
      <c r="B25" s="43"/>
      <c r="C25" s="44" t="s">
        <v>6</v>
      </c>
      <c r="D25" s="43"/>
      <c r="E25" s="45" t="s">
        <v>1</v>
      </c>
      <c r="F25" s="146" t="s">
        <v>43</v>
      </c>
      <c r="G25" s="147"/>
      <c r="H25" s="148" t="s">
        <v>1</v>
      </c>
      <c r="I25" s="149"/>
      <c r="J25" s="146"/>
      <c r="K25" s="147"/>
      <c r="L25" s="150" t="s">
        <v>0</v>
      </c>
      <c r="M25" s="151"/>
    </row>
    <row r="26" spans="1:13" ht="15" customHeight="1" x14ac:dyDescent="0.25">
      <c r="A26" s="96" t="s">
        <v>41</v>
      </c>
      <c r="B26" s="97"/>
      <c r="C26" s="97"/>
      <c r="D26" s="97"/>
      <c r="E26" s="79"/>
      <c r="F26" s="98" t="s">
        <v>8</v>
      </c>
      <c r="G26" s="98"/>
      <c r="H26" s="79"/>
      <c r="I26" s="79"/>
      <c r="J26" s="79"/>
      <c r="K26" s="79"/>
      <c r="L26" s="98" t="s">
        <v>8</v>
      </c>
      <c r="M26" s="99"/>
    </row>
    <row r="27" spans="1:13" ht="15" customHeight="1" x14ac:dyDescent="0.25">
      <c r="A27" s="66" t="s">
        <v>13</v>
      </c>
      <c r="B27" s="67"/>
      <c r="C27" s="68" t="s">
        <v>22</v>
      </c>
      <c r="D27" s="69"/>
      <c r="E27" s="77"/>
      <c r="F27" s="94">
        <v>8</v>
      </c>
      <c r="G27" s="95"/>
      <c r="H27" s="122"/>
      <c r="I27" s="123"/>
      <c r="J27" s="94"/>
      <c r="K27" s="95"/>
      <c r="L27" s="120">
        <f>(E27*F27)+(SUM(H27:H27)*J27)</f>
        <v>0</v>
      </c>
      <c r="M27" s="121"/>
    </row>
    <row r="28" spans="1:13" x14ac:dyDescent="0.25">
      <c r="A28" s="84" t="s">
        <v>33</v>
      </c>
      <c r="B28" s="85"/>
      <c r="C28" s="86" t="s">
        <v>36</v>
      </c>
      <c r="D28" s="87"/>
      <c r="E28" s="88"/>
      <c r="F28" s="106">
        <v>8</v>
      </c>
      <c r="G28" s="107"/>
      <c r="H28" s="108"/>
      <c r="I28" s="109"/>
      <c r="J28" s="110"/>
      <c r="K28" s="106"/>
      <c r="L28" s="105">
        <f t="shared" ref="L28:L38" si="1">(E28*F28)+(SUM(H28:H28)*J28)</f>
        <v>0</v>
      </c>
      <c r="M28" s="111"/>
    </row>
    <row r="29" spans="1:13" x14ac:dyDescent="0.25">
      <c r="A29" s="66" t="s">
        <v>11</v>
      </c>
      <c r="B29" s="67"/>
      <c r="C29" s="68" t="s">
        <v>23</v>
      </c>
      <c r="D29" s="69"/>
      <c r="E29" s="74"/>
      <c r="F29" s="112">
        <v>8</v>
      </c>
      <c r="G29" s="113"/>
      <c r="H29" s="100"/>
      <c r="I29" s="101"/>
      <c r="J29" s="114"/>
      <c r="K29" s="115"/>
      <c r="L29" s="116">
        <f t="shared" si="1"/>
        <v>0</v>
      </c>
      <c r="M29" s="117"/>
    </row>
    <row r="30" spans="1:13" x14ac:dyDescent="0.25">
      <c r="A30" s="84" t="s">
        <v>10</v>
      </c>
      <c r="B30" s="85"/>
      <c r="C30" s="86" t="s">
        <v>24</v>
      </c>
      <c r="D30" s="87"/>
      <c r="E30" s="88"/>
      <c r="F30" s="106">
        <v>8</v>
      </c>
      <c r="G30" s="107"/>
      <c r="H30" s="108"/>
      <c r="I30" s="109"/>
      <c r="J30" s="110"/>
      <c r="K30" s="106"/>
      <c r="L30" s="105">
        <f t="shared" si="1"/>
        <v>0</v>
      </c>
      <c r="M30" s="111"/>
    </row>
    <row r="31" spans="1:13" x14ac:dyDescent="0.25">
      <c r="A31" s="53" t="s">
        <v>19</v>
      </c>
      <c r="B31" s="54"/>
      <c r="C31" s="55" t="s">
        <v>25</v>
      </c>
      <c r="D31" s="56"/>
      <c r="E31" s="75"/>
      <c r="F31" s="112">
        <v>8</v>
      </c>
      <c r="G31" s="113"/>
      <c r="H31" s="100"/>
      <c r="I31" s="101"/>
      <c r="J31" s="114"/>
      <c r="K31" s="115"/>
      <c r="L31" s="116">
        <f t="shared" si="1"/>
        <v>0</v>
      </c>
      <c r="M31" s="117"/>
    </row>
    <row r="32" spans="1:13" x14ac:dyDescent="0.25">
      <c r="A32" s="84" t="s">
        <v>12</v>
      </c>
      <c r="B32" s="85"/>
      <c r="C32" s="86" t="s">
        <v>26</v>
      </c>
      <c r="D32" s="87"/>
      <c r="E32" s="88"/>
      <c r="F32" s="106">
        <v>8</v>
      </c>
      <c r="G32" s="107"/>
      <c r="H32" s="108"/>
      <c r="I32" s="109"/>
      <c r="J32" s="110"/>
      <c r="K32" s="106"/>
      <c r="L32" s="105">
        <f t="shared" si="1"/>
        <v>0</v>
      </c>
      <c r="M32" s="111"/>
    </row>
    <row r="33" spans="1:13" x14ac:dyDescent="0.25">
      <c r="A33" s="53" t="s">
        <v>34</v>
      </c>
      <c r="B33" s="54"/>
      <c r="C33" s="55" t="s">
        <v>35</v>
      </c>
      <c r="D33" s="56"/>
      <c r="E33" s="75"/>
      <c r="F33" s="112">
        <v>8</v>
      </c>
      <c r="G33" s="113"/>
      <c r="H33" s="100"/>
      <c r="I33" s="101"/>
      <c r="J33" s="114"/>
      <c r="K33" s="115"/>
      <c r="L33" s="116">
        <f t="shared" si="1"/>
        <v>0</v>
      </c>
      <c r="M33" s="117"/>
    </row>
    <row r="34" spans="1:13" x14ac:dyDescent="0.25">
      <c r="A34" s="84" t="s">
        <v>14</v>
      </c>
      <c r="B34" s="85"/>
      <c r="C34" s="86" t="s">
        <v>27</v>
      </c>
      <c r="D34" s="87"/>
      <c r="E34" s="88"/>
      <c r="F34" s="106">
        <v>8</v>
      </c>
      <c r="G34" s="107"/>
      <c r="H34" s="108"/>
      <c r="I34" s="109"/>
      <c r="J34" s="110"/>
      <c r="K34" s="106"/>
      <c r="L34" s="105">
        <f t="shared" si="1"/>
        <v>0</v>
      </c>
      <c r="M34" s="111"/>
    </row>
    <row r="35" spans="1:13" x14ac:dyDescent="0.25">
      <c r="A35" s="53" t="s">
        <v>39</v>
      </c>
      <c r="B35" s="54"/>
      <c r="C35" s="55" t="s">
        <v>40</v>
      </c>
      <c r="D35" s="56"/>
      <c r="E35" s="75"/>
      <c r="F35" s="112">
        <v>8</v>
      </c>
      <c r="G35" s="113"/>
      <c r="H35" s="100"/>
      <c r="I35" s="101"/>
      <c r="J35" s="114"/>
      <c r="K35" s="115"/>
      <c r="L35" s="116">
        <f t="shared" si="1"/>
        <v>0</v>
      </c>
      <c r="M35" s="117"/>
    </row>
    <row r="36" spans="1:13" x14ac:dyDescent="0.25">
      <c r="A36" s="84" t="s">
        <v>15</v>
      </c>
      <c r="B36" s="85"/>
      <c r="C36" s="86" t="s">
        <v>28</v>
      </c>
      <c r="D36" s="87"/>
      <c r="E36" s="88"/>
      <c r="F36" s="106">
        <v>8</v>
      </c>
      <c r="G36" s="107"/>
      <c r="H36" s="108"/>
      <c r="I36" s="109"/>
      <c r="J36" s="110"/>
      <c r="K36" s="106"/>
      <c r="L36" s="105">
        <f t="shared" si="1"/>
        <v>0</v>
      </c>
      <c r="M36" s="111"/>
    </row>
    <row r="37" spans="1:13" x14ac:dyDescent="0.25">
      <c r="A37" s="53" t="s">
        <v>16</v>
      </c>
      <c r="B37" s="54"/>
      <c r="C37" s="55" t="s">
        <v>29</v>
      </c>
      <c r="D37" s="56"/>
      <c r="E37" s="75"/>
      <c r="F37" s="142">
        <v>8</v>
      </c>
      <c r="G37" s="113"/>
      <c r="H37" s="100"/>
      <c r="I37" s="101"/>
      <c r="J37" s="143"/>
      <c r="K37" s="142"/>
      <c r="L37" s="116">
        <f t="shared" si="1"/>
        <v>0</v>
      </c>
      <c r="M37" s="117"/>
    </row>
    <row r="38" spans="1:13" x14ac:dyDescent="0.25">
      <c r="A38" s="58"/>
      <c r="B38" s="59"/>
      <c r="C38" s="60"/>
      <c r="D38" s="61"/>
      <c r="E38" s="76"/>
      <c r="F38" s="137"/>
      <c r="G38" s="138"/>
      <c r="H38" s="139"/>
      <c r="I38" s="140"/>
      <c r="J38" s="141"/>
      <c r="K38" s="137"/>
      <c r="L38" s="127">
        <f t="shared" si="1"/>
        <v>0</v>
      </c>
      <c r="M38" s="128"/>
    </row>
    <row r="39" spans="1:13" x14ac:dyDescent="0.25">
      <c r="A39" s="15"/>
      <c r="B39" s="15"/>
      <c r="C39" s="6"/>
      <c r="D39" s="6"/>
      <c r="F39" s="62" t="s">
        <v>2</v>
      </c>
      <c r="G39" s="63"/>
      <c r="H39" s="63"/>
      <c r="I39" s="64"/>
      <c r="J39" s="63"/>
      <c r="K39" s="63"/>
      <c r="L39" s="129">
        <f>SUM(L12:L38)</f>
        <v>0</v>
      </c>
      <c r="M39" s="129"/>
    </row>
    <row r="40" spans="1:13" x14ac:dyDescent="0.25">
      <c r="C40" s="6"/>
      <c r="D40" s="6"/>
      <c r="F40" s="11" t="s">
        <v>3</v>
      </c>
      <c r="H40" s="15"/>
      <c r="K40" s="78"/>
      <c r="L40" s="130">
        <f>-SUM(L12:M38)*K40</f>
        <v>0</v>
      </c>
      <c r="M40" s="130"/>
    </row>
    <row r="41" spans="1:13" x14ac:dyDescent="0.25">
      <c r="A41" s="96" t="s">
        <v>21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131"/>
    </row>
    <row r="42" spans="1:13" x14ac:dyDescent="0.25">
      <c r="A42" s="132" t="s">
        <v>44</v>
      </c>
      <c r="B42" s="133"/>
      <c r="C42" s="133"/>
      <c r="D42" s="57"/>
      <c r="E42" s="52"/>
      <c r="F42" s="52"/>
      <c r="G42" s="52"/>
      <c r="H42" s="100"/>
      <c r="I42" s="101"/>
      <c r="J42" s="134">
        <v>14.5</v>
      </c>
      <c r="K42" s="135"/>
      <c r="L42" s="136">
        <f>(H42*J42)</f>
        <v>0</v>
      </c>
      <c r="M42" s="136"/>
    </row>
    <row r="43" spans="1:13" x14ac:dyDescent="0.25">
      <c r="A43" s="89" t="s">
        <v>38</v>
      </c>
      <c r="B43" s="90"/>
      <c r="C43" s="90"/>
      <c r="D43" s="90"/>
      <c r="E43" s="87"/>
      <c r="F43" s="87"/>
      <c r="G43" s="87"/>
      <c r="H43" s="92"/>
      <c r="I43" s="93"/>
      <c r="J43" s="102">
        <v>5</v>
      </c>
      <c r="K43" s="103"/>
      <c r="L43" s="104">
        <f>(H43*J43)</f>
        <v>0</v>
      </c>
      <c r="M43" s="105"/>
    </row>
    <row r="44" spans="1:13" x14ac:dyDescent="0.25">
      <c r="A44" s="53" t="s">
        <v>37</v>
      </c>
      <c r="B44" s="54"/>
      <c r="C44" s="56"/>
      <c r="D44" s="56"/>
      <c r="E44" s="56"/>
      <c r="F44" s="56"/>
      <c r="G44" s="56"/>
      <c r="H44" s="100"/>
      <c r="I44" s="101"/>
      <c r="J44" s="124">
        <v>55</v>
      </c>
      <c r="K44" s="125"/>
      <c r="L44" s="126">
        <f>(H44*J44)</f>
        <v>0</v>
      </c>
      <c r="M44" s="126"/>
    </row>
    <row r="45" spans="1:13" ht="15.75" thickBot="1" x14ac:dyDescent="0.3">
      <c r="A45" s="89" t="s">
        <v>20</v>
      </c>
      <c r="B45" s="90"/>
      <c r="C45" s="90"/>
      <c r="D45" s="90"/>
      <c r="E45" s="87"/>
      <c r="F45" s="87"/>
      <c r="G45" s="87"/>
      <c r="H45" s="92"/>
      <c r="I45" s="93"/>
      <c r="J45" s="102"/>
      <c r="K45" s="103"/>
      <c r="L45" s="104">
        <f>(H45*J45)</f>
        <v>0</v>
      </c>
      <c r="M45" s="105"/>
    </row>
    <row r="46" spans="1:13" ht="15.75" thickBot="1" x14ac:dyDescent="0.3">
      <c r="C46" s="6"/>
      <c r="D46" s="6"/>
      <c r="H46" s="65" t="s">
        <v>0</v>
      </c>
      <c r="I46" s="10"/>
      <c r="J46" s="12"/>
      <c r="K46" s="12"/>
      <c r="L46" s="118">
        <f>SUM(L39:M45)</f>
        <v>0</v>
      </c>
      <c r="M46" s="119"/>
    </row>
    <row r="47" spans="1:13" x14ac:dyDescent="0.25">
      <c r="A47" s="91" t="s">
        <v>45</v>
      </c>
      <c r="B47" s="34"/>
      <c r="C47" s="34"/>
      <c r="D47" s="34"/>
    </row>
    <row r="48" spans="1:13" x14ac:dyDescent="0.25">
      <c r="A48" s="91" t="s">
        <v>46</v>
      </c>
      <c r="B48" s="34"/>
      <c r="C48" s="34"/>
      <c r="D48" s="34"/>
      <c r="L48" s="9"/>
    </row>
    <row r="49" spans="1:14" x14ac:dyDescent="0.25">
      <c r="A49" s="13" t="s">
        <v>47</v>
      </c>
      <c r="B49" s="13"/>
      <c r="C49" s="14"/>
      <c r="D49" s="14"/>
      <c r="J49" s="9"/>
      <c r="K49" s="9"/>
      <c r="L49" s="9"/>
    </row>
    <row r="52" spans="1:14" ht="27.75" customHeight="1" x14ac:dyDescent="0.25">
      <c r="A52" s="164" t="s">
        <v>48</v>
      </c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</row>
    <row r="53" spans="1:14" x14ac:dyDescent="0.25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</row>
  </sheetData>
  <mergeCells count="126">
    <mergeCell ref="A52:N52"/>
    <mergeCell ref="E5:F5"/>
    <mergeCell ref="G5:I5"/>
    <mergeCell ref="F10:G10"/>
    <mergeCell ref="H10:I10"/>
    <mergeCell ref="J10:K10"/>
    <mergeCell ref="L12:M12"/>
    <mergeCell ref="F13:G13"/>
    <mergeCell ref="H13:I13"/>
    <mergeCell ref="J13:K13"/>
    <mergeCell ref="L13:M13"/>
    <mergeCell ref="F12:G12"/>
    <mergeCell ref="H12:I12"/>
    <mergeCell ref="J12:K12"/>
    <mergeCell ref="L10:M10"/>
    <mergeCell ref="F11:G11"/>
    <mergeCell ref="J11:K11"/>
    <mergeCell ref="L11:M11"/>
    <mergeCell ref="L16:M16"/>
    <mergeCell ref="F17:G17"/>
    <mergeCell ref="H17:I17"/>
    <mergeCell ref="J17:K17"/>
    <mergeCell ref="L17:M17"/>
    <mergeCell ref="F16:G16"/>
    <mergeCell ref="H16:I16"/>
    <mergeCell ref="J16:K16"/>
    <mergeCell ref="L14:M14"/>
    <mergeCell ref="F15:G15"/>
    <mergeCell ref="H15:I15"/>
    <mergeCell ref="J15:K15"/>
    <mergeCell ref="L15:M15"/>
    <mergeCell ref="F14:G14"/>
    <mergeCell ref="H14:I14"/>
    <mergeCell ref="J14:K14"/>
    <mergeCell ref="L20:M20"/>
    <mergeCell ref="F21:G21"/>
    <mergeCell ref="H21:I21"/>
    <mergeCell ref="J21:K21"/>
    <mergeCell ref="L21:M21"/>
    <mergeCell ref="F20:G20"/>
    <mergeCell ref="H20:I20"/>
    <mergeCell ref="J20:K20"/>
    <mergeCell ref="L18:M18"/>
    <mergeCell ref="F19:G19"/>
    <mergeCell ref="H19:I19"/>
    <mergeCell ref="J19:K19"/>
    <mergeCell ref="L19:M19"/>
    <mergeCell ref="F18:G18"/>
    <mergeCell ref="H18:I18"/>
    <mergeCell ref="J18:K18"/>
    <mergeCell ref="L28:M28"/>
    <mergeCell ref="F29:G29"/>
    <mergeCell ref="H29:I29"/>
    <mergeCell ref="J29:K29"/>
    <mergeCell ref="L29:M29"/>
    <mergeCell ref="F28:G28"/>
    <mergeCell ref="H28:I28"/>
    <mergeCell ref="J28:K28"/>
    <mergeCell ref="L22:M22"/>
    <mergeCell ref="F25:G25"/>
    <mergeCell ref="H25:I25"/>
    <mergeCell ref="J25:K25"/>
    <mergeCell ref="L25:M25"/>
    <mergeCell ref="F22:G22"/>
    <mergeCell ref="H22:I22"/>
    <mergeCell ref="J22:K22"/>
    <mergeCell ref="L33:M33"/>
    <mergeCell ref="F32:G32"/>
    <mergeCell ref="H32:I32"/>
    <mergeCell ref="J32:K32"/>
    <mergeCell ref="L30:M30"/>
    <mergeCell ref="F31:G31"/>
    <mergeCell ref="H31:I31"/>
    <mergeCell ref="J31:K31"/>
    <mergeCell ref="L31:M31"/>
    <mergeCell ref="F30:G30"/>
    <mergeCell ref="H30:I30"/>
    <mergeCell ref="J30:K30"/>
    <mergeCell ref="L46:M46"/>
    <mergeCell ref="L27:M27"/>
    <mergeCell ref="J27:K27"/>
    <mergeCell ref="H27:I27"/>
    <mergeCell ref="J43:K43"/>
    <mergeCell ref="L43:M43"/>
    <mergeCell ref="J44:K44"/>
    <mergeCell ref="L44:M44"/>
    <mergeCell ref="L38:M38"/>
    <mergeCell ref="L39:M39"/>
    <mergeCell ref="L40:M40"/>
    <mergeCell ref="A41:M41"/>
    <mergeCell ref="A42:C42"/>
    <mergeCell ref="J42:K42"/>
    <mergeCell ref="L42:M42"/>
    <mergeCell ref="F38:G38"/>
    <mergeCell ref="H38:I38"/>
    <mergeCell ref="J38:K38"/>
    <mergeCell ref="L36:M36"/>
    <mergeCell ref="F37:G37"/>
    <mergeCell ref="H37:I37"/>
    <mergeCell ref="J37:K37"/>
    <mergeCell ref="L37:M37"/>
    <mergeCell ref="H44:I44"/>
    <mergeCell ref="H45:I45"/>
    <mergeCell ref="F27:G27"/>
    <mergeCell ref="A26:D26"/>
    <mergeCell ref="F26:G26"/>
    <mergeCell ref="L26:M26"/>
    <mergeCell ref="H42:I42"/>
    <mergeCell ref="H43:I43"/>
    <mergeCell ref="J45:K45"/>
    <mergeCell ref="L45:M45"/>
    <mergeCell ref="F36:G36"/>
    <mergeCell ref="H36:I36"/>
    <mergeCell ref="J36:K36"/>
    <mergeCell ref="L34:M34"/>
    <mergeCell ref="F35:G35"/>
    <mergeCell ref="H35:I35"/>
    <mergeCell ref="J35:K35"/>
    <mergeCell ref="L35:M35"/>
    <mergeCell ref="F34:G34"/>
    <mergeCell ref="H34:I34"/>
    <mergeCell ref="J34:K34"/>
    <mergeCell ref="L32:M32"/>
    <mergeCell ref="F33:G33"/>
    <mergeCell ref="H33:I33"/>
    <mergeCell ref="J33:K33"/>
  </mergeCells>
  <pageMargins left="0.59" right="0.39" top="0.59055118110236227" bottom="0.55118110236220474" header="0.31496062992125984" footer="0.31496062992125984"/>
  <pageSetup paperSize="9" scale="91" orientation="portrait" r:id="rId1"/>
  <headerFooter>
    <oddHeader>&amp;C&amp;"Arial,Normal"&amp;16Saules - Prix 2026</oddHeader>
    <oddFooter>&amp;C&amp;8Ch. du Triage 9, 1926 Fully; www.triageforestiercdf.ch; info@triageforestiercdf.ch; TVA CHE-406.954.911; 079 212 20 60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2025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Jean-Baptiste Bruchez</dc:creator>
  <cp:lastModifiedBy>Katja Dorsaz</cp:lastModifiedBy>
  <cp:lastPrinted>2026-07-22T06:30:42Z</cp:lastPrinted>
  <dcterms:created xsi:type="dcterms:W3CDTF">2011-10-24T07:10:02Z</dcterms:created>
  <dcterms:modified xsi:type="dcterms:W3CDTF">2026-07-22T06:31:00Z</dcterms:modified>
</cp:coreProperties>
</file>